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LENOVO\Documents\9 Dokumentasi TA 25_26 Ganjil_ September 25- Februari 2026\Menguji SKRIPSI\"/>
    </mc:Choice>
  </mc:AlternateContent>
  <xr:revisionPtr revIDLastSave="0" documentId="8_{F2E756B6-25F8-4218-8E14-26C0B409118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POSAL" sheetId="4" r:id="rId1"/>
    <sheet name="SKRIPSI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5" l="1"/>
  <c r="F39" i="5"/>
  <c r="E39" i="5"/>
  <c r="G35" i="5"/>
  <c r="F35" i="5"/>
  <c r="E35" i="5"/>
  <c r="G28" i="5"/>
  <c r="F28" i="5"/>
  <c r="E28" i="5"/>
  <c r="G36" i="4"/>
  <c r="F36" i="4"/>
  <c r="E36" i="4"/>
  <c r="G32" i="4"/>
  <c r="F32" i="4"/>
  <c r="E32" i="4"/>
  <c r="F25" i="4"/>
  <c r="F37" i="4" s="1"/>
  <c r="E25" i="4"/>
  <c r="E37" i="4" s="1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25" i="4" s="1"/>
  <c r="G37" i="4" s="1"/>
  <c r="G40" i="5" l="1"/>
  <c r="F40" i="5"/>
  <c r="E38" i="4"/>
  <c r="E40" i="5"/>
  <c r="E41" i="5" l="1"/>
</calcChain>
</file>

<file path=xl/sharedStrings.xml><?xml version="1.0" encoding="utf-8"?>
<sst xmlns="http://schemas.openxmlformats.org/spreadsheetml/2006/main" count="115" uniqueCount="68">
  <si>
    <t xml:space="preserve">RUBRIK PENILAIAN UJIAN PROPOSAL </t>
  </si>
  <si>
    <t>MAHASISWA PRODI SARJANA KEPERAWATAN STIKES BETHESDA YAKKUM</t>
  </si>
  <si>
    <t>NAMA MAHASISWA TERUJI</t>
  </si>
  <si>
    <t>G Vania D</t>
  </si>
  <si>
    <t>NIM MAHASISWA</t>
  </si>
  <si>
    <t>KETUA PENGUJI</t>
  </si>
  <si>
    <t>Bapak Dwi N H Saputro, PhD NS.</t>
  </si>
  <si>
    <t>PENGUJI I</t>
  </si>
  <si>
    <t>Fransisca Winandari, S.Kep., Ns., MAN</t>
  </si>
  <si>
    <t>PENGUJI II</t>
  </si>
  <si>
    <t xml:space="preserve">Ibu Chatarina Hatri Istiarini, PhD., NS. </t>
  </si>
  <si>
    <t>NO</t>
  </si>
  <si>
    <t>BAGIAN</t>
  </si>
  <si>
    <t>ITEM PENILAIAN</t>
  </si>
  <si>
    <t>PENGUJI 
I</t>
  </si>
  <si>
    <t>PENGUJI
 II</t>
  </si>
  <si>
    <t>A.</t>
  </si>
  <si>
    <t>SISTEMATIKA PENULISAN (BOBOT 2)</t>
  </si>
  <si>
    <t>Kesinambungan antar alinea dari BAB I s/d Bab III</t>
  </si>
  <si>
    <t>Susunan kalimat (penggunaan bahasa Indonesia yang baik dan benar)</t>
  </si>
  <si>
    <t xml:space="preserve">Ketepatan menulis judul </t>
  </si>
  <si>
    <t>Ketepatan dalam menulis latar belakang</t>
  </si>
  <si>
    <t>Ketepatan dalam merumuskan masalah penelitian</t>
  </si>
  <si>
    <t>Penulisan tujuan sesuai dengan masalah penelitian</t>
  </si>
  <si>
    <t xml:space="preserve">Ketepatan dalam menuliskan manfaat penelitian </t>
  </si>
  <si>
    <t>Tinjauan Pustaka mencakup konsep  yang mendukung penelitian - kerangka teori</t>
  </si>
  <si>
    <t>Penyusunan kerangka konsep</t>
  </si>
  <si>
    <t>Kejelasan hipotesis/ pertanyaan penelitian</t>
  </si>
  <si>
    <t>Definisi operasional menggambarkan variabel yang akan diteliti dan dapat diukur</t>
  </si>
  <si>
    <t>Penulisan desain penelitian sesuai dengan tujuan penelitian</t>
  </si>
  <si>
    <t>Pengumpulan dan analisa data</t>
  </si>
  <si>
    <t>Cara penulisan daftar pustaka (menggunakan APA 2010 atau Harvard 2011)</t>
  </si>
  <si>
    <t>NILAI SISTEMATIKA PENULISAN (BOBOT 2)</t>
  </si>
  <si>
    <t>B.</t>
  </si>
  <si>
    <t>PENYAJIAN PROPOSAL 
(BOBOT 2)</t>
  </si>
  <si>
    <t>Penyajian sesuai dengan waktu yang dialokasikan</t>
  </si>
  <si>
    <t>Pemakaian Audio Visual dengan tepat</t>
  </si>
  <si>
    <t>Kejelasan dalam mengemukakan inti tulisan</t>
  </si>
  <si>
    <t>Kelancaran dalam penyajian</t>
  </si>
  <si>
    <t>Kelengkapan komponen penyajian (Bab 1 s/d Bab III)</t>
  </si>
  <si>
    <t>Penampilan/sikap selama penyajian</t>
  </si>
  <si>
    <t>NILAI PENYAJIAN PROPOSAL (BOBOT 2)</t>
  </si>
  <si>
    <t>C.</t>
  </si>
  <si>
    <t>DISKUSI/TANYA JAWAB 
(BOBOT 4)</t>
  </si>
  <si>
    <t>Ketepatan dalam menjawab pertanyaan (batas nilai  minimal 2)</t>
  </si>
  <si>
    <t>Kemampuan mengemukakan argumentasi (batas nilai minimal 2)</t>
  </si>
  <si>
    <t>Penampilan / sikap  selama diskusi</t>
  </si>
  <si>
    <t>NILAI DISKUSI/TANYA JAWAB (BOBOT 4)</t>
  </si>
  <si>
    <t>NILAI AKHIR PROPOSAL</t>
  </si>
  <si>
    <t>Keterangan:</t>
  </si>
  <si>
    <t>Rentang nilai</t>
  </si>
  <si>
    <t>: 1-4</t>
  </si>
  <si>
    <t>Yang diwarnai</t>
  </si>
  <si>
    <t>: Sudah berisi formula</t>
  </si>
  <si>
    <t>RUBRIK PENILAIAN UJIAN SKRIPSI</t>
  </si>
  <si>
    <t>Kesinambungan antar alinea dari abstrak s/d Bab V</t>
  </si>
  <si>
    <t>Abstrak menggambarkan keseluruhan isi karya tulis</t>
  </si>
  <si>
    <t>Ketepatan penulisan latar belakang</t>
  </si>
  <si>
    <t>Rumusan masalah penelitian</t>
  </si>
  <si>
    <t xml:space="preserve">Tinjauan pustaka mencakup konsep yang mendukung penelitian </t>
  </si>
  <si>
    <t>Kejelasan hipotesis/pertanyaan penelitian</t>
  </si>
  <si>
    <t>Teknik pengambilan sampel dapat mewakili populasi</t>
  </si>
  <si>
    <t>Kemampuan menuliskan hasil penelitian sesuai dengan rancangan yang telah disusun</t>
  </si>
  <si>
    <t>Pembahasan hasil penelitian logik didasari teori yang mendukung</t>
  </si>
  <si>
    <t xml:space="preserve">Kemampuan dalam menarik kesimpulan </t>
  </si>
  <si>
    <t>Kemampuan menyampaikan saran secara operasional</t>
  </si>
  <si>
    <t>PENYAJIAN SKRIPSI 
(BOBOT 2)</t>
  </si>
  <si>
    <t>Kelengkapan komponen penyajian (Bab 1 s/d Bab 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</si>
</sst>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1"/>
      <color theme="1"/>
      <name val="Times New Roman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2" fontId="2" fillId="3" borderId="1" xfId="0" applyNumberFormat="1" applyFont="1" applyFill="1" applyBorder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2" fontId="3" fillId="4" borderId="0" xfId="0" applyNumberFormat="1" applyFont="1" applyFill="1" applyAlignment="1">
      <alignment horizontal="left" wrapText="1"/>
    </xf>
    <xf numFmtId="0" fontId="3" fillId="4" borderId="0" xfId="0" applyFont="1" applyFill="1" applyAlignment="1">
      <alignment horizontal="left" vertical="top" wrapText="1"/>
    </xf>
    <xf numFmtId="22" fontId="4" fillId="0" borderId="0" xfId="0" applyNumberFormat="1" applyFont="1" applyAlignment="1">
      <alignment horizontal="left" wrapText="1"/>
    </xf>
    <xf numFmtId="0" fontId="3" fillId="4" borderId="0" xfId="0" applyFont="1" applyFill="1" applyAlignment="1">
      <alignment vertical="top" wrapText="1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G41"/>
  <sheetViews>
    <sheetView view="pageBreakPreview" topLeftCell="A25" zoomScaleNormal="100" workbookViewId="0">
      <selection activeCell="F6" sqref="F6"/>
    </sheetView>
  </sheetViews>
  <sheetFormatPr defaultColWidth="8.81640625" defaultRowHeight="14.5"/>
  <cols>
    <col min="1" max="1" width="3.1796875" customWidth="1"/>
    <col min="2" max="2" width="16.81640625" customWidth="1"/>
    <col min="3" max="3" width="4.81640625" customWidth="1"/>
    <col min="4" max="4" width="68.6328125" customWidth="1"/>
    <col min="5" max="7" width="10.36328125" style="1" customWidth="1"/>
  </cols>
  <sheetData>
    <row r="1" spans="1:7" ht="18.5">
      <c r="A1" s="15" t="s">
        <v>0</v>
      </c>
      <c r="B1" s="15"/>
      <c r="C1" s="15"/>
      <c r="D1" s="15"/>
      <c r="E1" s="15"/>
      <c r="F1" s="15"/>
      <c r="G1" s="15"/>
    </row>
    <row r="2" spans="1:7" ht="18.5">
      <c r="A2" s="15" t="s">
        <v>1</v>
      </c>
      <c r="B2" s="15"/>
      <c r="C2" s="15"/>
      <c r="D2" s="15"/>
      <c r="E2" s="15"/>
      <c r="F2" s="15"/>
      <c r="G2" s="15"/>
    </row>
    <row r="4" spans="1:7">
      <c r="A4" s="16" t="s">
        <v>2</v>
      </c>
      <c r="B4" s="16"/>
      <c r="C4" s="16"/>
      <c r="D4" t="s">
        <v>3</v>
      </c>
    </row>
    <row r="5" spans="1:7">
      <c r="A5" s="16" t="s">
        <v>4</v>
      </c>
      <c r="B5" s="16"/>
      <c r="C5" s="16"/>
      <c r="D5" s="13"/>
    </row>
    <row r="6" spans="1:7">
      <c r="A6" s="16" t="s">
        <v>5</v>
      </c>
      <c r="B6" s="16"/>
      <c r="C6" s="16"/>
      <c r="D6" t="s">
        <v>6</v>
      </c>
    </row>
    <row r="7" spans="1:7">
      <c r="A7" s="16" t="s">
        <v>7</v>
      </c>
      <c r="B7" s="16"/>
      <c r="C7" s="16"/>
      <c r="D7" t="s">
        <v>8</v>
      </c>
    </row>
    <row r="8" spans="1:7">
      <c r="A8" s="16" t="s">
        <v>9</v>
      </c>
      <c r="B8" s="16"/>
      <c r="C8" s="16"/>
      <c r="D8" s="2" t="s">
        <v>10</v>
      </c>
    </row>
    <row r="10" spans="1:7" ht="29">
      <c r="A10" s="3" t="s">
        <v>11</v>
      </c>
      <c r="B10" s="3" t="s">
        <v>12</v>
      </c>
      <c r="C10" s="3" t="s">
        <v>11</v>
      </c>
      <c r="D10" s="3" t="s">
        <v>13</v>
      </c>
      <c r="E10" s="4" t="s">
        <v>5</v>
      </c>
      <c r="F10" s="4" t="s">
        <v>14</v>
      </c>
      <c r="G10" s="4" t="s">
        <v>15</v>
      </c>
    </row>
    <row r="11" spans="1:7">
      <c r="A11" s="20" t="s">
        <v>16</v>
      </c>
      <c r="B11" s="21" t="s">
        <v>17</v>
      </c>
      <c r="C11" s="5">
        <v>1</v>
      </c>
      <c r="D11" s="9" t="s">
        <v>18</v>
      </c>
      <c r="E11" s="7">
        <v>3.5</v>
      </c>
      <c r="F11" s="7">
        <v>3.5</v>
      </c>
      <c r="G11" s="7">
        <f>F11</f>
        <v>3.5</v>
      </c>
    </row>
    <row r="12" spans="1:7">
      <c r="A12" s="20"/>
      <c r="B12" s="21"/>
      <c r="C12" s="5">
        <v>2</v>
      </c>
      <c r="D12" s="9" t="s">
        <v>19</v>
      </c>
      <c r="E12" s="7">
        <v>3.5</v>
      </c>
      <c r="F12" s="5">
        <v>3.5</v>
      </c>
      <c r="G12" s="5">
        <f>F12</f>
        <v>3.5</v>
      </c>
    </row>
    <row r="13" spans="1:7">
      <c r="A13" s="20"/>
      <c r="B13" s="21"/>
      <c r="C13" s="5">
        <v>3</v>
      </c>
      <c r="D13" s="9" t="s">
        <v>20</v>
      </c>
      <c r="E13" s="7">
        <v>4</v>
      </c>
      <c r="F13" s="5">
        <v>4</v>
      </c>
      <c r="G13" s="5">
        <f>F13</f>
        <v>4</v>
      </c>
    </row>
    <row r="14" spans="1:7">
      <c r="A14" s="20"/>
      <c r="B14" s="21"/>
      <c r="C14" s="5">
        <v>4</v>
      </c>
      <c r="D14" s="9" t="s">
        <v>21</v>
      </c>
      <c r="E14" s="7">
        <v>3.5</v>
      </c>
      <c r="F14" s="5">
        <v>3.5</v>
      </c>
      <c r="G14" s="5">
        <f>F14</f>
        <v>3.5</v>
      </c>
    </row>
    <row r="15" spans="1:7">
      <c r="A15" s="20"/>
      <c r="B15" s="21"/>
      <c r="C15" s="5">
        <v>5</v>
      </c>
      <c r="D15" s="9" t="s">
        <v>22</v>
      </c>
      <c r="E15" s="7">
        <v>4</v>
      </c>
      <c r="F15" s="5">
        <v>3.5</v>
      </c>
      <c r="G15" s="5">
        <f>E15</f>
        <v>4</v>
      </c>
    </row>
    <row r="16" spans="1:7">
      <c r="A16" s="20"/>
      <c r="B16" s="21"/>
      <c r="C16" s="5">
        <v>6</v>
      </c>
      <c r="D16" s="9" t="s">
        <v>23</v>
      </c>
      <c r="E16" s="7">
        <v>3.5</v>
      </c>
      <c r="F16" s="5">
        <v>4</v>
      </c>
      <c r="G16" s="5">
        <f>F16</f>
        <v>4</v>
      </c>
    </row>
    <row r="17" spans="1:7">
      <c r="A17" s="20"/>
      <c r="B17" s="21"/>
      <c r="C17" s="5">
        <v>7</v>
      </c>
      <c r="D17" s="9" t="s">
        <v>24</v>
      </c>
      <c r="E17" s="7">
        <v>3.75</v>
      </c>
      <c r="F17" s="5">
        <v>4</v>
      </c>
      <c r="G17" s="5">
        <f>F17</f>
        <v>4</v>
      </c>
    </row>
    <row r="18" spans="1:7">
      <c r="A18" s="20"/>
      <c r="B18" s="21"/>
      <c r="C18" s="5">
        <v>8</v>
      </c>
      <c r="D18" s="9" t="s">
        <v>25</v>
      </c>
      <c r="E18" s="7">
        <v>3.5</v>
      </c>
      <c r="F18" s="5">
        <v>3.5</v>
      </c>
      <c r="G18" s="5">
        <f>F18</f>
        <v>3.5</v>
      </c>
    </row>
    <row r="19" spans="1:7">
      <c r="A19" s="20"/>
      <c r="B19" s="21"/>
      <c r="C19" s="5">
        <v>9</v>
      </c>
      <c r="D19" s="9" t="s">
        <v>26</v>
      </c>
      <c r="E19" s="7">
        <v>3.75</v>
      </c>
      <c r="F19" s="5">
        <v>4</v>
      </c>
      <c r="G19" s="5">
        <f>F19</f>
        <v>4</v>
      </c>
    </row>
    <row r="20" spans="1:7">
      <c r="A20" s="20"/>
      <c r="B20" s="21"/>
      <c r="C20" s="5">
        <v>10</v>
      </c>
      <c r="D20" s="9" t="s">
        <v>27</v>
      </c>
      <c r="E20" s="7">
        <v>4</v>
      </c>
      <c r="F20" s="5">
        <v>4</v>
      </c>
      <c r="G20" s="5">
        <f>F20</f>
        <v>4</v>
      </c>
    </row>
    <row r="21" spans="1:7">
      <c r="A21" s="20"/>
      <c r="B21" s="21"/>
      <c r="C21" s="5">
        <v>11</v>
      </c>
      <c r="D21" s="9" t="s">
        <v>28</v>
      </c>
      <c r="E21" s="7">
        <v>3.5</v>
      </c>
      <c r="F21" s="5">
        <v>3</v>
      </c>
      <c r="G21" s="5">
        <f>E21</f>
        <v>3.5</v>
      </c>
    </row>
    <row r="22" spans="1:7">
      <c r="A22" s="20"/>
      <c r="B22" s="21"/>
      <c r="C22" s="5">
        <v>12</v>
      </c>
      <c r="D22" s="9" t="s">
        <v>29</v>
      </c>
      <c r="E22" s="7">
        <v>3.75</v>
      </c>
      <c r="F22" s="5">
        <v>4</v>
      </c>
      <c r="G22" s="5">
        <f>F22</f>
        <v>4</v>
      </c>
    </row>
    <row r="23" spans="1:7">
      <c r="A23" s="20"/>
      <c r="B23" s="21"/>
      <c r="C23" s="5">
        <v>13</v>
      </c>
      <c r="D23" s="9" t="s">
        <v>30</v>
      </c>
      <c r="E23" s="7">
        <v>3.5</v>
      </c>
      <c r="F23" s="5">
        <v>3.5</v>
      </c>
      <c r="G23" s="5">
        <f>F23</f>
        <v>3.5</v>
      </c>
    </row>
    <row r="24" spans="1:7">
      <c r="A24" s="20"/>
      <c r="B24" s="21"/>
      <c r="C24" s="5">
        <v>14</v>
      </c>
      <c r="D24" s="9" t="s">
        <v>31</v>
      </c>
      <c r="E24" s="7">
        <v>3.5</v>
      </c>
      <c r="F24" s="5">
        <v>4</v>
      </c>
      <c r="G24" s="5">
        <f>F24</f>
        <v>4</v>
      </c>
    </row>
    <row r="25" spans="1:7">
      <c r="A25" s="20"/>
      <c r="B25" s="21"/>
      <c r="C25" s="17" t="s">
        <v>32</v>
      </c>
      <c r="D25" s="18"/>
      <c r="E25" s="8">
        <f>SUM(E11:E24)/14</f>
        <v>3.6607142857142856</v>
      </c>
      <c r="F25" s="8">
        <f>SUM(F11:F24)/14</f>
        <v>3.7142857142857144</v>
      </c>
      <c r="G25" s="8">
        <f>SUM(G11:G24)/14</f>
        <v>3.7857142857142856</v>
      </c>
    </row>
    <row r="26" spans="1:7">
      <c r="A26" s="20" t="s">
        <v>33</v>
      </c>
      <c r="B26" s="21" t="s">
        <v>34</v>
      </c>
      <c r="C26" s="5">
        <v>1</v>
      </c>
      <c r="D26" s="9" t="s">
        <v>35</v>
      </c>
      <c r="E26" s="5">
        <v>4</v>
      </c>
      <c r="F26" s="5">
        <v>4</v>
      </c>
      <c r="G26" s="5">
        <v>4</v>
      </c>
    </row>
    <row r="27" spans="1:7">
      <c r="A27" s="20"/>
      <c r="B27" s="21"/>
      <c r="C27" s="5">
        <v>2</v>
      </c>
      <c r="D27" s="9" t="s">
        <v>36</v>
      </c>
      <c r="E27" s="5">
        <v>4</v>
      </c>
      <c r="F27" s="5">
        <v>4</v>
      </c>
      <c r="G27" s="5">
        <v>4</v>
      </c>
    </row>
    <row r="28" spans="1:7">
      <c r="A28" s="20"/>
      <c r="B28" s="21"/>
      <c r="C28" s="5">
        <v>3</v>
      </c>
      <c r="D28" s="9" t="s">
        <v>37</v>
      </c>
      <c r="E28" s="5">
        <v>4</v>
      </c>
      <c r="F28" s="5">
        <v>4</v>
      </c>
      <c r="G28" s="5">
        <v>4</v>
      </c>
    </row>
    <row r="29" spans="1:7">
      <c r="A29" s="20"/>
      <c r="B29" s="21"/>
      <c r="C29" s="5">
        <v>4</v>
      </c>
      <c r="D29" s="9" t="s">
        <v>38</v>
      </c>
      <c r="E29" s="5">
        <v>4</v>
      </c>
      <c r="F29" s="5">
        <v>4</v>
      </c>
      <c r="G29" s="5">
        <v>4</v>
      </c>
    </row>
    <row r="30" spans="1:7">
      <c r="A30" s="20"/>
      <c r="B30" s="21"/>
      <c r="C30" s="5">
        <v>5</v>
      </c>
      <c r="D30" s="9" t="s">
        <v>39</v>
      </c>
      <c r="E30" s="5">
        <v>4</v>
      </c>
      <c r="F30" s="5">
        <v>4</v>
      </c>
      <c r="G30" s="5">
        <v>4</v>
      </c>
    </row>
    <row r="31" spans="1:7">
      <c r="A31" s="20"/>
      <c r="B31" s="21"/>
      <c r="C31" s="5">
        <v>6</v>
      </c>
      <c r="D31" s="9" t="s">
        <v>40</v>
      </c>
      <c r="E31" s="5">
        <v>4</v>
      </c>
      <c r="F31" s="5">
        <v>4</v>
      </c>
      <c r="G31" s="5">
        <v>4</v>
      </c>
    </row>
    <row r="32" spans="1:7">
      <c r="A32" s="20"/>
      <c r="B32" s="21"/>
      <c r="C32" s="19" t="s">
        <v>41</v>
      </c>
      <c r="D32" s="19"/>
      <c r="E32" s="8">
        <f>SUM(E26:E31)/6</f>
        <v>4</v>
      </c>
      <c r="F32" s="8">
        <f>SUM(F26:F31)/6</f>
        <v>4</v>
      </c>
      <c r="G32" s="8">
        <f>SUM(G26:G31)/6</f>
        <v>4</v>
      </c>
    </row>
    <row r="33" spans="1:7">
      <c r="A33" s="20" t="s">
        <v>42</v>
      </c>
      <c r="B33" s="21" t="s">
        <v>43</v>
      </c>
      <c r="C33" s="10">
        <v>1</v>
      </c>
      <c r="D33" s="9" t="s">
        <v>44</v>
      </c>
      <c r="E33" s="5">
        <v>3.5</v>
      </c>
      <c r="F33" s="5">
        <v>4</v>
      </c>
      <c r="G33" s="5">
        <v>3.5</v>
      </c>
    </row>
    <row r="34" spans="1:7">
      <c r="A34" s="20"/>
      <c r="B34" s="21"/>
      <c r="C34" s="10">
        <v>2</v>
      </c>
      <c r="D34" s="9" t="s">
        <v>45</v>
      </c>
      <c r="E34" s="5">
        <v>4</v>
      </c>
      <c r="F34" s="5">
        <v>3.5</v>
      </c>
      <c r="G34" s="5">
        <v>4</v>
      </c>
    </row>
    <row r="35" spans="1:7">
      <c r="A35" s="20"/>
      <c r="B35" s="21"/>
      <c r="C35" s="10">
        <v>3</v>
      </c>
      <c r="D35" s="9" t="s">
        <v>46</v>
      </c>
      <c r="E35" s="5">
        <v>4</v>
      </c>
      <c r="F35" s="5">
        <v>4</v>
      </c>
      <c r="G35" s="5">
        <v>4</v>
      </c>
    </row>
    <row r="36" spans="1:7">
      <c r="A36" s="20"/>
      <c r="B36" s="21"/>
      <c r="C36" s="19" t="s">
        <v>47</v>
      </c>
      <c r="D36" s="19"/>
      <c r="E36" s="8">
        <f t="shared" ref="E36:G36" si="0">SUM(E33:E35)/3</f>
        <v>3.8333333333333335</v>
      </c>
      <c r="F36" s="8">
        <f t="shared" si="0"/>
        <v>3.8333333333333335</v>
      </c>
      <c r="G36" s="8">
        <f t="shared" si="0"/>
        <v>3.8333333333333335</v>
      </c>
    </row>
    <row r="37" spans="1:7" ht="18.5">
      <c r="A37" s="22" t="s">
        <v>48</v>
      </c>
      <c r="B37" s="22"/>
      <c r="C37" s="22"/>
      <c r="D37" s="22"/>
      <c r="E37" s="14">
        <f t="shared" ref="E37:G37" si="1">SUM(((E25*2)+(E32*2)+(E36*4))/8)</f>
        <v>3.8318452380952381</v>
      </c>
      <c r="F37" s="14">
        <f t="shared" si="1"/>
        <v>3.8452380952380953</v>
      </c>
      <c r="G37" s="14">
        <f t="shared" si="1"/>
        <v>3.8630952380952381</v>
      </c>
    </row>
    <row r="38" spans="1:7">
      <c r="E38" s="23">
        <f>SUM(E37:G37)/3</f>
        <v>3.8467261904761911</v>
      </c>
      <c r="F38" s="23"/>
      <c r="G38" s="23"/>
    </row>
    <row r="39" spans="1:7">
      <c r="A39" s="12" t="s">
        <v>49</v>
      </c>
    </row>
    <row r="40" spans="1:7">
      <c r="A40" s="24" t="s">
        <v>50</v>
      </c>
      <c r="B40" s="24"/>
      <c r="C40" s="25" t="s">
        <v>51</v>
      </c>
      <c r="D40" s="25"/>
    </row>
    <row r="41" spans="1:7">
      <c r="A41" s="26" t="s">
        <v>52</v>
      </c>
      <c r="B41" s="26"/>
      <c r="C41" s="27" t="s">
        <v>53</v>
      </c>
      <c r="D41" s="27"/>
    </row>
  </sheetData>
  <mergeCells count="22">
    <mergeCell ref="A37:D37"/>
    <mergeCell ref="E38:G38"/>
    <mergeCell ref="A40:B40"/>
    <mergeCell ref="C40:D40"/>
    <mergeCell ref="A41:B41"/>
    <mergeCell ref="C41:D41"/>
    <mergeCell ref="A7:C7"/>
    <mergeCell ref="A8:C8"/>
    <mergeCell ref="C25:D25"/>
    <mergeCell ref="C32:D32"/>
    <mergeCell ref="C36:D36"/>
    <mergeCell ref="A11:A25"/>
    <mergeCell ref="A26:A32"/>
    <mergeCell ref="A33:A36"/>
    <mergeCell ref="B11:B25"/>
    <mergeCell ref="B26:B32"/>
    <mergeCell ref="B33:B36"/>
    <mergeCell ref="A1:G1"/>
    <mergeCell ref="A2:G2"/>
    <mergeCell ref="A4:C4"/>
    <mergeCell ref="A5:C5"/>
    <mergeCell ref="A6:C6"/>
  </mergeCells>
  <pageMargins left="0.75" right="0.75" top="1" bottom="1" header="0.5" footer="0.5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G44"/>
  <sheetViews>
    <sheetView tabSelected="1" view="pageBreakPreview" zoomScaleNormal="100" workbookViewId="0">
      <selection activeCell="G23" sqref="G23"/>
    </sheetView>
  </sheetViews>
  <sheetFormatPr defaultColWidth="8.81640625" defaultRowHeight="14.5"/>
  <cols>
    <col min="1" max="1" width="3.1796875" customWidth="1"/>
    <col min="2" max="2" width="16.81640625" customWidth="1"/>
    <col min="3" max="3" width="4.81640625" customWidth="1"/>
    <col min="4" max="4" width="71.453125" customWidth="1"/>
    <col min="5" max="7" width="10.36328125" style="1" customWidth="1"/>
  </cols>
  <sheetData>
    <row r="1" spans="1:7" ht="18.5">
      <c r="A1" s="15" t="s">
        <v>54</v>
      </c>
      <c r="B1" s="15"/>
      <c r="C1" s="15"/>
      <c r="D1" s="15"/>
      <c r="E1" s="15"/>
      <c r="F1" s="15"/>
      <c r="G1" s="15"/>
    </row>
    <row r="2" spans="1:7" ht="18.5">
      <c r="A2" s="15" t="s">
        <v>1</v>
      </c>
      <c r="B2" s="15"/>
      <c r="C2" s="15"/>
      <c r="D2" s="15"/>
      <c r="E2" s="15"/>
      <c r="F2" s="15"/>
      <c r="G2" s="15"/>
    </row>
    <row r="4" spans="1:7">
      <c r="A4" s="16" t="s">
        <v>2</v>
      </c>
      <c r="B4" s="16"/>
      <c r="C4" s="16"/>
      <c r="D4" t="s">
        <v>3</v>
      </c>
    </row>
    <row r="5" spans="1:7">
      <c r="A5" s="16" t="s">
        <v>4</v>
      </c>
      <c r="B5" s="16"/>
      <c r="C5" s="16"/>
      <c r="D5" s="13"/>
    </row>
    <row r="6" spans="1:7">
      <c r="A6" s="16" t="s">
        <v>5</v>
      </c>
      <c r="B6" s="16"/>
      <c r="C6" s="16"/>
      <c r="D6" t="s">
        <v>6</v>
      </c>
    </row>
    <row r="7" spans="1:7">
      <c r="A7" s="16" t="s">
        <v>7</v>
      </c>
      <c r="B7" s="16"/>
      <c r="C7" s="16"/>
      <c r="D7" t="s">
        <v>8</v>
      </c>
    </row>
    <row r="8" spans="1:7">
      <c r="A8" s="16" t="s">
        <v>9</v>
      </c>
      <c r="B8" s="16"/>
      <c r="C8" s="16"/>
      <c r="D8" s="2" t="s">
        <v>10</v>
      </c>
    </row>
    <row r="10" spans="1:7" ht="29">
      <c r="A10" s="3" t="s">
        <v>11</v>
      </c>
      <c r="B10" s="3" t="s">
        <v>12</v>
      </c>
      <c r="C10" s="3" t="s">
        <v>11</v>
      </c>
      <c r="D10" s="3" t="s">
        <v>13</v>
      </c>
      <c r="E10" s="4" t="s">
        <v>5</v>
      </c>
      <c r="F10" s="4" t="s">
        <v>14</v>
      </c>
      <c r="G10" s="4" t="s">
        <v>15</v>
      </c>
    </row>
    <row r="11" spans="1:7">
      <c r="A11" s="20" t="s">
        <v>16</v>
      </c>
      <c r="B11" s="21" t="s">
        <v>17</v>
      </c>
      <c r="C11" s="5">
        <v>1</v>
      </c>
      <c r="D11" s="6" t="s">
        <v>55</v>
      </c>
      <c r="E11" s="7">
        <v>3.5</v>
      </c>
      <c r="F11" s="30">
        <v>3.5</v>
      </c>
      <c r="G11" s="33">
        <v>3.5</v>
      </c>
    </row>
    <row r="12" spans="1:7">
      <c r="A12" s="20"/>
      <c r="B12" s="21"/>
      <c r="C12" s="5">
        <v>2</v>
      </c>
      <c r="D12" s="6" t="s">
        <v>19</v>
      </c>
      <c r="E12" s="7">
        <v>3.5</v>
      </c>
      <c r="F12" s="29">
        <v>3.5</v>
      </c>
      <c r="G12" s="32">
        <v>3.5</v>
      </c>
    </row>
    <row r="13" spans="1:7">
      <c r="A13" s="20"/>
      <c r="B13" s="21"/>
      <c r="C13" s="5">
        <v>3</v>
      </c>
      <c r="D13" s="6" t="s">
        <v>20</v>
      </c>
      <c r="E13" s="7">
        <v>4</v>
      </c>
      <c r="F13" s="29">
        <v>4</v>
      </c>
      <c r="G13" s="32">
        <v>4</v>
      </c>
    </row>
    <row r="14" spans="1:7">
      <c r="A14" s="20"/>
      <c r="B14" s="21"/>
      <c r="C14" s="5">
        <v>4</v>
      </c>
      <c r="D14" s="6" t="s">
        <v>56</v>
      </c>
      <c r="E14" s="7">
        <v>3.5</v>
      </c>
      <c r="F14" s="29">
        <v>3.5</v>
      </c>
      <c r="G14" s="32">
        <v>3.5</v>
      </c>
    </row>
    <row r="15" spans="1:7">
      <c r="A15" s="20"/>
      <c r="B15" s="21"/>
      <c r="C15" s="5">
        <v>5</v>
      </c>
      <c r="D15" s="6" t="s">
        <v>57</v>
      </c>
      <c r="E15" s="7">
        <v>3.5</v>
      </c>
      <c r="F15" s="29">
        <v>4</v>
      </c>
      <c r="G15" s="32">
        <v>4</v>
      </c>
    </row>
    <row r="16" spans="1:7">
      <c r="A16" s="20"/>
      <c r="B16" s="21"/>
      <c r="C16" s="5">
        <v>6</v>
      </c>
      <c r="D16" s="6" t="s">
        <v>23</v>
      </c>
      <c r="E16" s="7">
        <v>4</v>
      </c>
      <c r="F16" s="29">
        <v>4</v>
      </c>
      <c r="G16" s="32">
        <v>4</v>
      </c>
    </row>
    <row r="17" spans="1:7">
      <c r="A17" s="20"/>
      <c r="B17" s="21"/>
      <c r="C17" s="5">
        <v>7</v>
      </c>
      <c r="D17" s="6" t="s">
        <v>58</v>
      </c>
      <c r="E17" s="7">
        <v>3.5</v>
      </c>
      <c r="F17" s="29">
        <v>4</v>
      </c>
      <c r="G17" s="32">
        <v>4</v>
      </c>
    </row>
    <row r="18" spans="1:7">
      <c r="A18" s="20"/>
      <c r="B18" s="21"/>
      <c r="C18" s="5">
        <v>8</v>
      </c>
      <c r="D18" s="6" t="s">
        <v>59</v>
      </c>
      <c r="E18" s="7">
        <v>3.5</v>
      </c>
      <c r="F18" s="29">
        <v>4</v>
      </c>
      <c r="G18" s="32">
        <v>4</v>
      </c>
    </row>
    <row r="19" spans="1:7">
      <c r="A19" s="20"/>
      <c r="B19" s="21"/>
      <c r="C19" s="5">
        <v>9</v>
      </c>
      <c r="D19" s="6" t="s">
        <v>60</v>
      </c>
      <c r="E19" s="7">
        <v>4</v>
      </c>
      <c r="F19" s="29">
        <v>4</v>
      </c>
      <c r="G19" s="32">
        <v>4</v>
      </c>
    </row>
    <row r="20" spans="1:7">
      <c r="A20" s="20"/>
      <c r="B20" s="21"/>
      <c r="C20" s="5">
        <v>10</v>
      </c>
      <c r="D20" s="6" t="s">
        <v>28</v>
      </c>
      <c r="E20" s="7">
        <v>3.5</v>
      </c>
      <c r="F20" s="29">
        <v>3.5</v>
      </c>
      <c r="G20" s="32">
        <v>3.5</v>
      </c>
    </row>
    <row r="21" spans="1:7">
      <c r="A21" s="20"/>
      <c r="B21" s="21"/>
      <c r="C21" s="5">
        <v>11</v>
      </c>
      <c r="D21" s="6" t="s">
        <v>29</v>
      </c>
      <c r="E21" s="7">
        <v>4</v>
      </c>
      <c r="F21" s="29">
        <v>4</v>
      </c>
      <c r="G21" s="32">
        <v>4</v>
      </c>
    </row>
    <row r="22" spans="1:7">
      <c r="A22" s="20"/>
      <c r="B22" s="21"/>
      <c r="C22" s="5">
        <v>12</v>
      </c>
      <c r="D22" s="6" t="s">
        <v>61</v>
      </c>
      <c r="E22" s="7">
        <v>3.5</v>
      </c>
      <c r="F22" s="29">
        <v>4</v>
      </c>
      <c r="G22" s="32">
        <v>4</v>
      </c>
    </row>
    <row r="23" spans="1:7">
      <c r="A23" s="20"/>
      <c r="B23" s="21"/>
      <c r="C23" s="5">
        <v>13</v>
      </c>
      <c r="D23" s="6" t="s">
        <v>62</v>
      </c>
      <c r="E23" s="7">
        <v>3.5</v>
      </c>
      <c r="F23" s="29">
        <v>4</v>
      </c>
      <c r="G23" s="32">
        <v>4</v>
      </c>
    </row>
    <row r="24" spans="1:7">
      <c r="A24" s="20"/>
      <c r="B24" s="21"/>
      <c r="C24" s="5">
        <v>14</v>
      </c>
      <c r="D24" s="6" t="s">
        <v>63</v>
      </c>
      <c r="E24" s="7">
        <v>3.5</v>
      </c>
      <c r="F24" s="29">
        <v>3.5</v>
      </c>
      <c r="G24" s="32">
        <v>3.5</v>
      </c>
    </row>
    <row r="25" spans="1:7">
      <c r="A25" s="20"/>
      <c r="B25" s="21"/>
      <c r="C25" s="5">
        <v>15</v>
      </c>
      <c r="D25" s="6" t="s">
        <v>64</v>
      </c>
      <c r="E25" s="7">
        <v>3.5</v>
      </c>
      <c r="F25" s="29">
        <v>3.5</v>
      </c>
      <c r="G25" s="32">
        <v>3.5</v>
      </c>
    </row>
    <row r="26" spans="1:7">
      <c r="A26" s="20"/>
      <c r="B26" s="21"/>
      <c r="C26" s="5">
        <v>16</v>
      </c>
      <c r="D26" s="6" t="s">
        <v>65</v>
      </c>
      <c r="E26" s="7">
        <v>3.5</v>
      </c>
      <c r="F26" s="29">
        <v>4</v>
      </c>
      <c r="G26" s="32">
        <v>4</v>
      </c>
    </row>
    <row r="27" spans="1:7">
      <c r="A27" s="20"/>
      <c r="B27" s="21"/>
      <c r="C27" s="5">
        <v>17</v>
      </c>
      <c r="D27" s="6" t="s">
        <v>31</v>
      </c>
      <c r="E27" s="7">
        <v>3.5</v>
      </c>
      <c r="F27" s="29">
        <v>4</v>
      </c>
      <c r="G27" s="32">
        <v>3.5</v>
      </c>
    </row>
    <row r="28" spans="1:7">
      <c r="A28" s="20"/>
      <c r="B28" s="21"/>
      <c r="C28" s="17" t="s">
        <v>32</v>
      </c>
      <c r="D28" s="18"/>
      <c r="E28" s="8">
        <f>SUM(E11:E27)/17</f>
        <v>3.6176470588235294</v>
      </c>
      <c r="F28" s="8">
        <f>SUM(F11:F27)/17</f>
        <v>3.8235294117647061</v>
      </c>
      <c r="G28" s="8">
        <f>SUM(G11:G27)/17</f>
        <v>3.7941176470588234</v>
      </c>
    </row>
    <row r="29" spans="1:7">
      <c r="A29" s="20" t="s">
        <v>33</v>
      </c>
      <c r="B29" s="21" t="s">
        <v>66</v>
      </c>
      <c r="C29" s="5">
        <v>1</v>
      </c>
      <c r="D29" s="9" t="s">
        <v>35</v>
      </c>
      <c r="E29" s="5">
        <v>4</v>
      </c>
      <c r="F29" s="31">
        <v>4</v>
      </c>
      <c r="G29" s="32">
        <v>4</v>
      </c>
    </row>
    <row r="30" spans="1:7">
      <c r="A30" s="20"/>
      <c r="B30" s="21"/>
      <c r="C30" s="5">
        <v>2</v>
      </c>
      <c r="D30" s="9" t="s">
        <v>36</v>
      </c>
      <c r="E30" s="5">
        <v>4</v>
      </c>
      <c r="F30" s="31">
        <v>4</v>
      </c>
      <c r="G30" s="32">
        <v>4</v>
      </c>
    </row>
    <row r="31" spans="1:7">
      <c r="A31" s="20"/>
      <c r="B31" s="21"/>
      <c r="C31" s="5">
        <v>3</v>
      </c>
      <c r="D31" s="9" t="s">
        <v>37</v>
      </c>
      <c r="E31" s="5">
        <v>4</v>
      </c>
      <c r="F31" s="31">
        <v>4</v>
      </c>
      <c r="G31" s="32">
        <v>4</v>
      </c>
    </row>
    <row r="32" spans="1:7">
      <c r="A32" s="20"/>
      <c r="B32" s="21"/>
      <c r="C32" s="5">
        <v>4</v>
      </c>
      <c r="D32" s="9" t="s">
        <v>38</v>
      </c>
      <c r="E32" s="5">
        <v>4</v>
      </c>
      <c r="F32" s="31">
        <v>4</v>
      </c>
      <c r="G32" s="32">
        <v>4</v>
      </c>
    </row>
    <row r="33" spans="1:7">
      <c r="A33" s="20"/>
      <c r="B33" s="21"/>
      <c r="C33" s="5">
        <v>5</v>
      </c>
      <c r="D33" s="9" t="s">
        <v>67</v>
      </c>
      <c r="E33" s="5">
        <v>4</v>
      </c>
      <c r="F33" s="31">
        <v>4</v>
      </c>
      <c r="G33" s="32">
        <v>4</v>
      </c>
    </row>
    <row r="34" spans="1:7">
      <c r="A34" s="20"/>
      <c r="B34" s="21"/>
      <c r="C34" s="5">
        <v>6</v>
      </c>
      <c r="D34" s="9" t="s">
        <v>40</v>
      </c>
      <c r="E34" s="5">
        <v>4</v>
      </c>
      <c r="F34" s="31">
        <v>4</v>
      </c>
      <c r="G34" s="32">
        <v>4</v>
      </c>
    </row>
    <row r="35" spans="1:7">
      <c r="A35" s="20"/>
      <c r="B35" s="21"/>
      <c r="C35" s="19" t="s">
        <v>41</v>
      </c>
      <c r="D35" s="19"/>
      <c r="E35" s="8">
        <f>SUM(E29:E34)/6</f>
        <v>4</v>
      </c>
      <c r="F35" s="8">
        <f>SUM(F29:F34)/6</f>
        <v>4</v>
      </c>
      <c r="G35" s="8">
        <f t="shared" ref="G35" si="0">SUM(G29:G34)/6</f>
        <v>4</v>
      </c>
    </row>
    <row r="36" spans="1:7">
      <c r="A36" s="20" t="s">
        <v>42</v>
      </c>
      <c r="B36" s="21" t="s">
        <v>43</v>
      </c>
      <c r="C36" s="10">
        <v>1</v>
      </c>
      <c r="D36" s="9" t="s">
        <v>44</v>
      </c>
      <c r="E36" s="7">
        <v>4</v>
      </c>
      <c r="F36" s="32">
        <v>4</v>
      </c>
      <c r="G36" s="5">
        <v>4</v>
      </c>
    </row>
    <row r="37" spans="1:7">
      <c r="A37" s="20"/>
      <c r="B37" s="21"/>
      <c r="C37" s="10">
        <v>2</v>
      </c>
      <c r="D37" s="9" t="s">
        <v>45</v>
      </c>
      <c r="E37" s="7">
        <v>3.5</v>
      </c>
      <c r="F37" s="32">
        <v>3.5</v>
      </c>
      <c r="G37" s="5">
        <v>3.7</v>
      </c>
    </row>
    <row r="38" spans="1:7">
      <c r="A38" s="20"/>
      <c r="B38" s="21"/>
      <c r="C38" s="10">
        <v>3</v>
      </c>
      <c r="D38" s="9" t="s">
        <v>46</v>
      </c>
      <c r="E38" s="5">
        <v>4</v>
      </c>
      <c r="F38" s="32">
        <v>4</v>
      </c>
      <c r="G38" s="5">
        <v>4</v>
      </c>
    </row>
    <row r="39" spans="1:7">
      <c r="A39" s="20"/>
      <c r="B39" s="21"/>
      <c r="C39" s="19" t="s">
        <v>47</v>
      </c>
      <c r="D39" s="19"/>
      <c r="E39" s="8">
        <f>SUM(E36:E38)/3</f>
        <v>3.8333333333333335</v>
      </c>
      <c r="F39" s="8">
        <f t="shared" ref="F39" si="1">SUM(F36:F38)/3</f>
        <v>3.8333333333333335</v>
      </c>
      <c r="G39" s="8">
        <f t="shared" ref="G39" si="2">SUM(G36:G38)/3</f>
        <v>3.9</v>
      </c>
    </row>
    <row r="40" spans="1:7" ht="18.5">
      <c r="A40" s="22" t="s">
        <v>48</v>
      </c>
      <c r="B40" s="22"/>
      <c r="C40" s="22"/>
      <c r="D40" s="22"/>
      <c r="E40" s="11">
        <f>SUM(((E28*2)+(E35*2)+(E39*4))/8)</f>
        <v>3.8210784313725492</v>
      </c>
      <c r="F40" s="11">
        <f t="shared" ref="F40" si="3">SUM(((F28*2)+(F35*2)+(F39*4))/8)</f>
        <v>3.8725490196078436</v>
      </c>
      <c r="G40" s="11">
        <f t="shared" ref="G40" si="4">SUM(((G28*2)+(G35*2)+(G39*4))/8)</f>
        <v>3.8985294117647058</v>
      </c>
    </row>
    <row r="41" spans="1:7">
      <c r="E41" s="28">
        <f>SUM(E40:G40)/3</f>
        <v>3.8640522875816998</v>
      </c>
      <c r="F41" s="28"/>
      <c r="G41" s="28"/>
    </row>
    <row r="42" spans="1:7">
      <c r="A42" s="12" t="s">
        <v>49</v>
      </c>
    </row>
    <row r="43" spans="1:7">
      <c r="A43" s="24" t="s">
        <v>50</v>
      </c>
      <c r="B43" s="24"/>
      <c r="C43" s="25" t="s">
        <v>51</v>
      </c>
      <c r="D43" s="25"/>
    </row>
    <row r="44" spans="1:7">
      <c r="A44" s="26" t="s">
        <v>52</v>
      </c>
      <c r="B44" s="26"/>
      <c r="C44" s="27" t="s">
        <v>53</v>
      </c>
      <c r="D44" s="27"/>
    </row>
  </sheetData>
  <mergeCells count="22">
    <mergeCell ref="A40:D40"/>
    <mergeCell ref="E41:G41"/>
    <mergeCell ref="A43:B43"/>
    <mergeCell ref="C43:D43"/>
    <mergeCell ref="A44:B44"/>
    <mergeCell ref="C44:D44"/>
    <mergeCell ref="A7:C7"/>
    <mergeCell ref="A8:C8"/>
    <mergeCell ref="C28:D28"/>
    <mergeCell ref="C35:D35"/>
    <mergeCell ref="C39:D39"/>
    <mergeCell ref="A11:A28"/>
    <mergeCell ref="A29:A35"/>
    <mergeCell ref="A36:A39"/>
    <mergeCell ref="B11:B28"/>
    <mergeCell ref="B29:B35"/>
    <mergeCell ref="B36:B39"/>
    <mergeCell ref="A1:G1"/>
    <mergeCell ref="A2:G2"/>
    <mergeCell ref="A4:C4"/>
    <mergeCell ref="A5:C5"/>
    <mergeCell ref="A6:C6"/>
  </mergeCells>
  <pageMargins left="0.75" right="0.75" top="1" bottom="1" header="0.5" footer="0.5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PROPOSAL</vt:lpstr>
      <vt:lpstr>SKRIPSI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SKEP</dc:creator>
  <cp:lastModifiedBy>lenovo.el4e@outlook.com</cp:lastModifiedBy>
  <cp:lastPrinted>2025-03-26T23:41:00Z</cp:lastPrinted>
  <dcterms:created xsi:type="dcterms:W3CDTF">2020-07-07T02:42:00Z</dcterms:created>
  <dcterms:modified xsi:type="dcterms:W3CDTF">2026-02-03T04:27:03Z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CB89EB704E214A2883F73FFE7027ABEC_13</vt:lpwstr>
  </property>
  <property fmtid="{D5CDD505-2E9C-101B-9397-08002B2CF9AE}" pid="3" name="KSOProductBuildVer">
    <vt:lpwstr>1033-12.2.0.22549</vt:lpwstr>
  </property>
</Properties>
</file>